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<sst xmlns="http://schemas.openxmlformats.org/spreadsheetml/2006/main" count="50" uniqueCount="38">
  <si>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</si>
  <si>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</si>
  <si>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</si>
  <si>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</si>
  <si>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</si>
  <si>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</si>
  <si>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</si>
  <si>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</si>
  <si>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</si>
  <si>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</si>
  <si>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</si>
  <si>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</si>
  <si>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</si>
  <si>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</si>
  <si>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</si>
  <si>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</si>
  <si>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</si>
  <si>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</si>
  <si>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</si>
  <si>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</si>
  <si>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</si>
  <si>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</si>
  <si>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</si>
  <si>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</si>
  <si>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</si>
  <si>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</si>
  <si>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</si>
  <si>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</si>
  <si>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</si>
  <si>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</si>
  <si>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</si>
  <si>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   Полюсная, 66 дом № </t>
  </si>
  <si>
    <t>Общеполезная площадь жилых помещений дома                                                                                   4554,10  м2</t>
  </si>
  <si>
    <t>Годовой план работ по содержанию и текущему ремонту жилого дома с 01.01.2025 г. по 31.12.2025 г.</t>
  </si>
  <si>
    <t>Размер платы за содержание и ремонт жилого помещения                                                              22,6 руб./м2</t>
  </si>
  <si>
    <t>Сумма ,начисленная за содержание и текущий ремонт,руб./год                                                    1 235 071,92 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</si>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</sst>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4554.1000000000004</v>
      </c>
      <c r="E8" s="15">
        <v>0.43</v>
      </c>
      <c r="F8" s="5">
        <f t="shared" ref="F8:F13" si="0">D8*E8*12</f>
        <v>23499.156000000003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4554.1000000000004</v>
      </c>
      <c r="E9" s="15">
        <v>1.23</v>
      </c>
      <c r="F9" s="5">
        <f t="shared" si="0"/>
        <v>67218.516000000003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4554.1000000000004</v>
      </c>
      <c r="E10" s="15">
        <v>0.73</v>
      </c>
      <c r="F10" s="5">
        <f t="shared" si="0"/>
        <v>39893.916000000005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4554.1000000000004</v>
      </c>
      <c r="E11" s="15">
        <v>4.45</v>
      </c>
      <c r="F11" s="5">
        <f t="shared" si="0"/>
        <v>243188.94000000003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4554.1000000000004</v>
      </c>
      <c r="E12" s="15">
        <v>1.1499999999999999</v>
      </c>
      <c r="F12" s="5">
        <f t="shared" si="0"/>
        <v>62846.58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4554.1000000000004</v>
      </c>
      <c r="E13" s="15">
        <v>0.12</v>
      </c>
      <c r="F13" s="5">
        <f t="shared" si="0"/>
        <v>6557.9040000000005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4554.1000000000004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4554.1000000000004</v>
      </c>
      <c r="E15" s="15">
        <v>0.55000000000000004</v>
      </c>
      <c r="F15" s="5">
        <f t="shared" ref="F15:F20" si="2">D15*E15*12</f>
        <v>30057.060000000005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4554.1000000000004</v>
      </c>
      <c r="E16" s="15">
        <v>2.2599999999999998</v>
      </c>
      <c r="F16" s="5">
        <f t="shared" si="2"/>
        <v>123507.192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4554.1000000000004</v>
      </c>
      <c r="E17" s="15">
        <v>3.39</v>
      </c>
      <c r="F17" s="5">
        <f t="shared" si="2"/>
        <v>185260.788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4554.1000000000004</v>
      </c>
      <c r="E18" s="9">
        <v>1.99</v>
      </c>
      <c r="F18" s="9">
        <f t="shared" si="2"/>
        <v>108751.90800000002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4554.1000000000004</v>
      </c>
      <c r="E19" s="9">
        <v>4.04</v>
      </c>
      <c r="F19" s="9">
        <f t="shared" si="2"/>
        <v>220782.76800000004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4554.1000000000004</v>
      </c>
      <c r="E20" s="9">
        <v>2.2599999999999998</v>
      </c>
      <c r="F20" s="9">
        <f t="shared" si="2"/>
        <v>123507.192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1235071.9200000002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2025-03-03T12:53:48Z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